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i/Dropbox/HEA/Figures/Supplementary_Tables/"/>
    </mc:Choice>
  </mc:AlternateContent>
  <xr:revisionPtr revIDLastSave="0" documentId="13_ncr:1_{6C9E7989-6D6E-7D4B-A817-EE14FE994D29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1" l="1"/>
  <c r="F95" i="1"/>
  <c r="G95" i="1"/>
  <c r="H95" i="1"/>
  <c r="I95" i="1"/>
  <c r="F96" i="1"/>
  <c r="G96" i="1"/>
  <c r="H96" i="1"/>
  <c r="I96" i="1"/>
  <c r="E96" i="1"/>
  <c r="F94" i="1"/>
  <c r="G94" i="1"/>
  <c r="H94" i="1"/>
  <c r="I94" i="1"/>
  <c r="E94" i="1"/>
</calcChain>
</file>

<file path=xl/sharedStrings.xml><?xml version="1.0" encoding="utf-8"?>
<sst xmlns="http://schemas.openxmlformats.org/spreadsheetml/2006/main" count="380" uniqueCount="243">
  <si>
    <t>lung_SM-A8WNH</t>
  </si>
  <si>
    <t>nerve_tibial_SM-IOBHQ</t>
  </si>
  <si>
    <t>artery_aorta_SM-JF1NU</t>
  </si>
  <si>
    <t>muscle_SM-ADA6L</t>
  </si>
  <si>
    <t>esophagus_ge_junction_SM-IOERG</t>
  </si>
  <si>
    <t>artery_tibial_SM-IOBHK</t>
  </si>
  <si>
    <t>nerve_tibial_SM-CP2V6</t>
  </si>
  <si>
    <t>ovary_SM-IOBHR</t>
  </si>
  <si>
    <t>muscle_SM-C1MKW</t>
  </si>
  <si>
    <t>artery_aorta_SM-CR89M</t>
  </si>
  <si>
    <t>thyroid_SM-JF1O4</t>
  </si>
  <si>
    <t>uterus_SM-A87A2</t>
  </si>
  <si>
    <t>adipose_omentum_SM-IOBHJ</t>
  </si>
  <si>
    <t>skin_sun_exposed_SM-IQYCP</t>
  </si>
  <si>
    <t>heart_lv_SM-JF1NY</t>
  </si>
  <si>
    <t>colon_sigmoid_SM-AZPYO</t>
  </si>
  <si>
    <t>esophagus_muscularis_SM-CSSCV</t>
  </si>
  <si>
    <t>heart_atrial_appendage_SM-IOBHN</t>
  </si>
  <si>
    <t>mammary_tissue_SM-IOBHL</t>
  </si>
  <si>
    <t>muscle_SM-JF1O9</t>
  </si>
  <si>
    <t>adipose_omentum_SM-CSSD4</t>
  </si>
  <si>
    <t>colon_transverse_SM-ACCQ1</t>
  </si>
  <si>
    <t>pancreas_SM-IOBHS</t>
  </si>
  <si>
    <t>stomach_SM-JF1NP</t>
  </si>
  <si>
    <t>esophagus_mucosa_SM-A9VPA</t>
  </si>
  <si>
    <t>colon_transverse_SM-A9VP4</t>
  </si>
  <si>
    <t>artery_aorta_SM-C1MLC</t>
  </si>
  <si>
    <t>thyroid_SM-IOBHW</t>
  </si>
  <si>
    <t>pancreas_SM-JF1O6</t>
  </si>
  <si>
    <t>esophagus_muscularis_SM-A8CPH</t>
  </si>
  <si>
    <t>stomach_SM-CHLWL</t>
  </si>
  <si>
    <t>lung_SM-A62E9</t>
  </si>
  <si>
    <t>mammary_tissue_SM-JF1NV</t>
  </si>
  <si>
    <t>adipose_omentum_SM-CHZRM</t>
  </si>
  <si>
    <t>pancreas_SM-JF1NS</t>
  </si>
  <si>
    <t>colon_transverse_SM-A9HOW</t>
  </si>
  <si>
    <t>skin_SM-JF1O1</t>
  </si>
  <si>
    <t>nerve_tibial_SM-CHLWU</t>
  </si>
  <si>
    <t>skin_sun_exposed_SM-JF1NT</t>
  </si>
  <si>
    <t>colon_transverse_SM-BZ2ZS</t>
  </si>
  <si>
    <t>lung_SM-ACCPU</t>
  </si>
  <si>
    <t>esophagus_mucosa_SM-A9HOR</t>
  </si>
  <si>
    <t>uterus_SM-IOBHX</t>
  </si>
  <si>
    <t>esophagus_muscularis_SM-IOBHM</t>
  </si>
  <si>
    <t>muscle_SM-IOBHP</t>
  </si>
  <si>
    <t>esophagus_mucosa_SM-AZPYJ</t>
  </si>
  <si>
    <t>thyroid_SM-C1MKY</t>
  </si>
  <si>
    <t>esophagus_ge_junction_SM-CTD24</t>
  </si>
  <si>
    <t>vagina_SM-A9HOS</t>
  </si>
  <si>
    <t>colon_sigmoid_SM-JF1O8</t>
  </si>
  <si>
    <t>artery_aorta_SM-C1PX3</t>
  </si>
  <si>
    <t>adrenal_gland_SM-A8WNO</t>
  </si>
  <si>
    <t>lung_SM-JF1NZ</t>
  </si>
  <si>
    <t>pancreas_SM-ADRUQ</t>
  </si>
  <si>
    <t>esophagus_muscularis_SM-IQYD1</t>
  </si>
  <si>
    <t>colon_transverse_SM-CSSDA</t>
  </si>
  <si>
    <t>stomach_SM-JF1O3</t>
  </si>
  <si>
    <t>heart_lv_SM-IOBHO</t>
  </si>
  <si>
    <t>small_intestine_SM-JF1O2</t>
  </si>
  <si>
    <t>liver_SM-A8WNZ</t>
  </si>
  <si>
    <t>adipose_omentum_SM-ADYHB</t>
  </si>
  <si>
    <t>stomach_SM-IOBHV</t>
  </si>
  <si>
    <t>artery_tibial_SM-CHLWW</t>
  </si>
  <si>
    <t>small_intestine_SM-ADA5F</t>
  </si>
  <si>
    <t>skin_sun_exposed_SM-ADYHK</t>
  </si>
  <si>
    <t>heart_atrial_appendage_SM-JF1NX</t>
  </si>
  <si>
    <t>Nuclei passing QC</t>
  </si>
  <si>
    <t>Median % reads duplicated</t>
  </si>
  <si>
    <t>Median TSSe for nuclei passing QC</t>
  </si>
  <si>
    <t>Median fragments per nucleus for nuclei passing QC</t>
  </si>
  <si>
    <t>Percent doublets (%) per dataset</t>
  </si>
  <si>
    <t>muscle_SM-C1PWV</t>
  </si>
  <si>
    <t>small_intestine_SM-A62GO</t>
  </si>
  <si>
    <t>Donor ID</t>
  </si>
  <si>
    <t>Donor 1</t>
  </si>
  <si>
    <t>Donor 4</t>
  </si>
  <si>
    <t>Donor 3</t>
  </si>
  <si>
    <t>Donor 2</t>
  </si>
  <si>
    <t>LungMap_D231</t>
  </si>
  <si>
    <t>heart_la_CARE181125_3C</t>
  </si>
  <si>
    <t>heart_la_CARE190307_10C</t>
  </si>
  <si>
    <t>heart_la_CARE191122_2C</t>
  </si>
  <si>
    <t>heart_lv_CARE181125_3D</t>
  </si>
  <si>
    <t>heart_lv_CARE190307_10D</t>
  </si>
  <si>
    <t>heart_lv_CARE190331_11D</t>
  </si>
  <si>
    <t>heart_lv_CARE191122_2D</t>
  </si>
  <si>
    <t>heart_lv_CARE191122_3D</t>
  </si>
  <si>
    <t>heart_ra_CARE181213_2A</t>
  </si>
  <si>
    <t>heart_ra_CARE190307_10A</t>
  </si>
  <si>
    <t>heart_rv_CARE181125_3B</t>
  </si>
  <si>
    <t>heart_rv_CARE181213_2B</t>
  </si>
  <si>
    <t>heart_rv_CARE190307_10B</t>
  </si>
  <si>
    <t>heart_rv_CARE190331_11B</t>
  </si>
  <si>
    <t>Human_brain_1</t>
  </si>
  <si>
    <t>Human_brain_2</t>
  </si>
  <si>
    <t>islet_CB1</t>
  </si>
  <si>
    <t>islet_CB2</t>
  </si>
  <si>
    <t>islet_CB3</t>
  </si>
  <si>
    <t>LungMap_D122</t>
  </si>
  <si>
    <t>LungMap_D175</t>
  </si>
  <si>
    <t>Sample ID</t>
  </si>
  <si>
    <t>lung</t>
  </si>
  <si>
    <t>tibial nerve</t>
  </si>
  <si>
    <t>ascending aorta</t>
  </si>
  <si>
    <t>upper lobe of left lung</t>
  </si>
  <si>
    <t>gastrocnemius medialis</t>
  </si>
  <si>
    <t>gastroesophageal sphincter</t>
  </si>
  <si>
    <t>tibial artery</t>
  </si>
  <si>
    <t>ovary</t>
  </si>
  <si>
    <t>omental fat pad</t>
  </si>
  <si>
    <t>thoracic aorta</t>
  </si>
  <si>
    <t>body of pancreas</t>
  </si>
  <si>
    <t>stomach</t>
  </si>
  <si>
    <t>thyroid gland</t>
  </si>
  <si>
    <t>uterus</t>
  </si>
  <si>
    <t>vagina</t>
  </si>
  <si>
    <t>heart left ventricle</t>
  </si>
  <si>
    <t>frontal cortex</t>
  </si>
  <si>
    <t>islet</t>
  </si>
  <si>
    <t>right atrium auricular region</t>
  </si>
  <si>
    <t>adrenal gland</t>
  </si>
  <si>
    <t>transverse colon</t>
  </si>
  <si>
    <t>esophagus squamous epithelium</t>
  </si>
  <si>
    <t>sigmoid colon</t>
  </si>
  <si>
    <t>esophagus muscularis mucosa</t>
  </si>
  <si>
    <t>heart left atrium</t>
  </si>
  <si>
    <t>heart right atrium</t>
  </si>
  <si>
    <t>heart right ventricle</t>
  </si>
  <si>
    <t>right lobe of liver</t>
  </si>
  <si>
    <t>breast epithelium</t>
  </si>
  <si>
    <t>lower leg skin</t>
  </si>
  <si>
    <t>suprapubic skin</t>
  </si>
  <si>
    <t>Peyer's patch</t>
  </si>
  <si>
    <t>Median</t>
  </si>
  <si>
    <t>Average</t>
  </si>
  <si>
    <t>Donor 5</t>
  </si>
  <si>
    <t>Donor 6</t>
  </si>
  <si>
    <t>Donor 7</t>
  </si>
  <si>
    <t>Donor 8</t>
  </si>
  <si>
    <t>Donor 9</t>
  </si>
  <si>
    <t>Donor 10</t>
  </si>
  <si>
    <t>Donor 11</t>
  </si>
  <si>
    <t>Donor 12</t>
  </si>
  <si>
    <t>Donor 13</t>
  </si>
  <si>
    <t>Donor 14</t>
  </si>
  <si>
    <t>Donor 15</t>
  </si>
  <si>
    <t>Standard deviation</t>
  </si>
  <si>
    <t>Tissue Type</t>
  </si>
  <si>
    <t>skin_sun_exposed_SM-IOBHU</t>
  </si>
  <si>
    <t>skin_SM-IOBHT</t>
  </si>
  <si>
    <t>SRX10171250</t>
  </si>
  <si>
    <t>SRX10171254</t>
  </si>
  <si>
    <t>SRX10171246</t>
  </si>
  <si>
    <t>SRX10171251</t>
  </si>
  <si>
    <t>SRX10171255</t>
  </si>
  <si>
    <t>SRX10171258</t>
  </si>
  <si>
    <t>SRX10171247</t>
  </si>
  <si>
    <t>SRX10171252</t>
  </si>
  <si>
    <t>SRX10171248</t>
  </si>
  <si>
    <t>SRX10171256</t>
  </si>
  <si>
    <t>SRX10171253</t>
  </si>
  <si>
    <t>SRX10171249</t>
  </si>
  <si>
    <t>SRX10171257</t>
  </si>
  <si>
    <t>SRX10171259</t>
  </si>
  <si>
    <t>SRX9409841</t>
  </si>
  <si>
    <t>SRX9409842</t>
  </si>
  <si>
    <t>SRX9409843</t>
  </si>
  <si>
    <t>SRX10579938</t>
  </si>
  <si>
    <t>SRX10579942</t>
  </si>
  <si>
    <t>SRX10579943</t>
  </si>
  <si>
    <t>SRA accession</t>
  </si>
  <si>
    <t>SRX12287167</t>
  </si>
  <si>
    <t>SRX12287168</t>
  </si>
  <si>
    <t>SRX12287169</t>
  </si>
  <si>
    <t>SRX12287170</t>
  </si>
  <si>
    <t>SRX12287171</t>
  </si>
  <si>
    <t>SRX12287172</t>
  </si>
  <si>
    <t>SRX12287173</t>
  </si>
  <si>
    <t>SRX12287174</t>
  </si>
  <si>
    <t>SRX12287175</t>
  </si>
  <si>
    <t>SRX12287176</t>
  </si>
  <si>
    <t>SRX12287177</t>
  </si>
  <si>
    <t>SRX12287178</t>
  </si>
  <si>
    <t>SRX12287179</t>
  </si>
  <si>
    <t>SRX12287180</t>
  </si>
  <si>
    <t>SRX12287181</t>
  </si>
  <si>
    <t>SRX12287182</t>
  </si>
  <si>
    <t>SRX12287183</t>
  </si>
  <si>
    <t>SRX12287184</t>
  </si>
  <si>
    <t>SRX12287185</t>
  </si>
  <si>
    <t>SRX12287186</t>
  </si>
  <si>
    <t>SRX12287187</t>
  </si>
  <si>
    <t>SRX12287188</t>
  </si>
  <si>
    <t>SRX12287189</t>
  </si>
  <si>
    <t>SRX12287190</t>
  </si>
  <si>
    <t>SRX12287191</t>
  </si>
  <si>
    <t>SRX12287192</t>
  </si>
  <si>
    <t>SRX12287193</t>
  </si>
  <si>
    <t>SRX12287194</t>
  </si>
  <si>
    <t>SRX12287195</t>
  </si>
  <si>
    <t>SRX12287196</t>
  </si>
  <si>
    <t>SRX12287197</t>
  </si>
  <si>
    <t>SRX12287237</t>
  </si>
  <si>
    <t>SRX12287238</t>
  </si>
  <si>
    <t>SRX12287198</t>
  </si>
  <si>
    <t>SRX12287199</t>
  </si>
  <si>
    <t>SRX12287200</t>
  </si>
  <si>
    <t>SRX12287201</t>
  </si>
  <si>
    <t>SRX12287202</t>
  </si>
  <si>
    <t>SRX12287203</t>
  </si>
  <si>
    <t>SRX12287204</t>
  </si>
  <si>
    <t>SRX12287205</t>
  </si>
  <si>
    <t>SRX12287206</t>
  </si>
  <si>
    <t>SRX12287207</t>
  </si>
  <si>
    <t>SRX12287208</t>
  </si>
  <si>
    <t>SRX12287209</t>
  </si>
  <si>
    <t>SRX12287210</t>
  </si>
  <si>
    <t>SRX12287211</t>
  </si>
  <si>
    <t>SRX12287212</t>
  </si>
  <si>
    <t>SRX12287213</t>
  </si>
  <si>
    <t>SRX12287214</t>
  </si>
  <si>
    <t>SRX12287215</t>
  </si>
  <si>
    <t>SRX12287216</t>
  </si>
  <si>
    <t>SRX12287217</t>
  </si>
  <si>
    <t>SRX12287218</t>
  </si>
  <si>
    <t>SRX12287219</t>
  </si>
  <si>
    <t>SRX12287220</t>
  </si>
  <si>
    <t>SRX12287221</t>
  </si>
  <si>
    <t>SRX12287222</t>
  </si>
  <si>
    <t>SRX12287223</t>
  </si>
  <si>
    <t>SRX12287224</t>
  </si>
  <si>
    <t>SRX12287225</t>
  </si>
  <si>
    <t>SRX12287226</t>
  </si>
  <si>
    <t>SRX12287227</t>
  </si>
  <si>
    <t>SRX12287228</t>
  </si>
  <si>
    <t>SRX12287229</t>
  </si>
  <si>
    <t>SRX12287230</t>
  </si>
  <si>
    <t>SRX12287231</t>
  </si>
  <si>
    <t>SRX12287232</t>
  </si>
  <si>
    <t>SRX12287233</t>
  </si>
  <si>
    <t>SRX12287234</t>
  </si>
  <si>
    <t>SRX12287235</t>
  </si>
  <si>
    <t>SRX12287236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</si>
</sst>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4" borderId="10" xfId="0" applyFill="1" applyBorder="1"/>
    <xf numFmtId="0" fontId="0" fillId="34" borderId="11" xfId="0" applyFill="1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0" fontId="0" fillId="33" borderId="19" xfId="0" applyFill="1" applyBorder="1"/>
    <xf numFmtId="0" fontId="0" fillId="34" borderId="12" xfId="0" applyFill="1" applyBorder="1"/>
    <xf numFmtId="0" fontId="16" fillId="36" borderId="20" xfId="0" applyFont="1" applyFill="1" applyBorder="1"/>
    <xf numFmtId="0" fontId="16" fillId="35" borderId="21" xfId="0" applyFont="1" applyFill="1" applyBorder="1"/>
    <xf numFmtId="0" fontId="16" fillId="35" borderId="22" xfId="0" applyFont="1" applyFill="1" applyBorder="1"/>
    <xf numFmtId="0" fontId="16" fillId="35" borderId="23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1" sqref="C101"/>
    </sheetView>
  </sheetViews>
  <sheetFormatPr baseColWidth="10" defaultRowHeight="16" x14ac:dyDescent="0.2"/>
  <cols>
    <col min="1" max="1" width="38.1640625" customWidth="1"/>
    <col min="2" max="2" width="11.1640625" customWidth="1"/>
    <col min="3" max="4" width="29" customWidth="1"/>
    <col min="5" max="5" width="17.1640625" customWidth="1"/>
    <col min="6" max="6" width="24.33203125" customWidth="1"/>
    <col min="7" max="7" width="17.33203125" customWidth="1"/>
    <col min="8" max="8" width="23" customWidth="1"/>
    <col min="9" max="9" width="28" customWidth="1"/>
  </cols>
  <sheetData>
    <row r="1" spans="1:9" ht="17" thickBot="1" x14ac:dyDescent="0.25">
      <c r="A1" s="8" t="s">
        <v>100</v>
      </c>
      <c r="B1" s="11" t="s">
        <v>73</v>
      </c>
      <c r="C1" s="11" t="s">
        <v>147</v>
      </c>
      <c r="D1" s="11" t="s">
        <v>170</v>
      </c>
      <c r="E1" s="9" t="s">
        <v>66</v>
      </c>
      <c r="F1" s="9" t="s">
        <v>67</v>
      </c>
      <c r="G1" s="9" t="s">
        <v>68</v>
      </c>
      <c r="H1" s="9" t="s">
        <v>69</v>
      </c>
      <c r="I1" s="10" t="s">
        <v>70</v>
      </c>
    </row>
    <row r="2" spans="1:9" x14ac:dyDescent="0.2">
      <c r="A2" s="1" t="s">
        <v>60</v>
      </c>
      <c r="B2" s="12" t="s">
        <v>76</v>
      </c>
      <c r="C2" s="12" t="s">
        <v>109</v>
      </c>
      <c r="D2" s="12" t="s">
        <v>171</v>
      </c>
      <c r="E2" s="3">
        <v>3362</v>
      </c>
      <c r="F2" s="4">
        <v>13.85</v>
      </c>
      <c r="G2" s="4">
        <v>8.82</v>
      </c>
      <c r="H2" s="4">
        <v>2007</v>
      </c>
      <c r="I2" s="5">
        <v>2.41</v>
      </c>
    </row>
    <row r="3" spans="1:9" x14ac:dyDescent="0.2">
      <c r="A3" s="1" t="s">
        <v>33</v>
      </c>
      <c r="B3" s="12" t="s">
        <v>77</v>
      </c>
      <c r="C3" s="12" t="s">
        <v>109</v>
      </c>
      <c r="D3" s="12" t="s">
        <v>172</v>
      </c>
      <c r="E3" s="3">
        <v>2807</v>
      </c>
      <c r="F3" s="4">
        <v>14.32</v>
      </c>
      <c r="G3" s="4">
        <v>9.09</v>
      </c>
      <c r="H3" s="4">
        <v>1712</v>
      </c>
      <c r="I3" s="5">
        <v>5.14</v>
      </c>
    </row>
    <row r="4" spans="1:9" x14ac:dyDescent="0.2">
      <c r="A4" s="1" t="s">
        <v>20</v>
      </c>
      <c r="B4" s="12" t="s">
        <v>74</v>
      </c>
      <c r="C4" s="12" t="s">
        <v>109</v>
      </c>
      <c r="D4" s="12" t="s">
        <v>173</v>
      </c>
      <c r="E4" s="3">
        <v>3517</v>
      </c>
      <c r="F4" s="4">
        <v>14.16</v>
      </c>
      <c r="G4" s="4">
        <v>8.67</v>
      </c>
      <c r="H4" s="4">
        <v>4193</v>
      </c>
      <c r="I4" s="5">
        <v>2.74</v>
      </c>
    </row>
    <row r="5" spans="1:9" x14ac:dyDescent="0.2">
      <c r="A5" s="1" t="s">
        <v>12</v>
      </c>
      <c r="B5" s="12" t="s">
        <v>75</v>
      </c>
      <c r="C5" s="12" t="s">
        <v>109</v>
      </c>
      <c r="D5" s="12" t="s">
        <v>174</v>
      </c>
      <c r="E5" s="3">
        <v>3584</v>
      </c>
      <c r="F5" s="4">
        <v>37.630000000000003</v>
      </c>
      <c r="G5" s="4">
        <v>10.46</v>
      </c>
      <c r="H5" s="4">
        <v>3055</v>
      </c>
      <c r="I5" s="5">
        <v>2.5299999999999998</v>
      </c>
    </row>
    <row r="6" spans="1:9" x14ac:dyDescent="0.2">
      <c r="A6" s="1" t="s">
        <v>51</v>
      </c>
      <c r="B6" s="12" t="s">
        <v>75</v>
      </c>
      <c r="C6" s="12" t="s">
        <v>120</v>
      </c>
      <c r="D6" s="12" t="s">
        <v>175</v>
      </c>
      <c r="E6" s="3">
        <v>8637</v>
      </c>
      <c r="F6" s="4">
        <v>59.55</v>
      </c>
      <c r="G6" s="4">
        <v>16.91</v>
      </c>
      <c r="H6" s="4">
        <v>2983</v>
      </c>
      <c r="I6" s="5">
        <v>6.97</v>
      </c>
    </row>
    <row r="7" spans="1:9" x14ac:dyDescent="0.2">
      <c r="A7" s="1" t="s">
        <v>26</v>
      </c>
      <c r="B7" s="12" t="s">
        <v>75</v>
      </c>
      <c r="C7" s="12" t="s">
        <v>103</v>
      </c>
      <c r="D7" s="12" t="s">
        <v>176</v>
      </c>
      <c r="E7" s="3">
        <v>8969</v>
      </c>
      <c r="F7" s="4">
        <v>58.21</v>
      </c>
      <c r="G7" s="4">
        <v>13.9</v>
      </c>
      <c r="H7" s="4">
        <v>2428</v>
      </c>
      <c r="I7" s="5">
        <v>3.04</v>
      </c>
    </row>
    <row r="8" spans="1:9" x14ac:dyDescent="0.2">
      <c r="A8" s="1" t="s">
        <v>50</v>
      </c>
      <c r="B8" s="12" t="s">
        <v>74</v>
      </c>
      <c r="C8" s="12" t="s">
        <v>110</v>
      </c>
      <c r="D8" s="12" t="s">
        <v>177</v>
      </c>
      <c r="E8" s="3">
        <v>10025</v>
      </c>
      <c r="F8" s="4">
        <v>38.659999999999997</v>
      </c>
      <c r="G8" s="4">
        <v>13.14</v>
      </c>
      <c r="H8" s="4">
        <v>4280</v>
      </c>
      <c r="I8" s="5">
        <v>5</v>
      </c>
    </row>
    <row r="9" spans="1:9" x14ac:dyDescent="0.2">
      <c r="A9" s="1" t="s">
        <v>9</v>
      </c>
      <c r="B9" s="12" t="s">
        <v>77</v>
      </c>
      <c r="C9" s="12" t="s">
        <v>110</v>
      </c>
      <c r="D9" s="12" t="s">
        <v>178</v>
      </c>
      <c r="E9" s="3">
        <v>6925</v>
      </c>
      <c r="F9" s="4">
        <v>38.74</v>
      </c>
      <c r="G9" s="4">
        <v>11.24</v>
      </c>
      <c r="H9" s="4">
        <v>4969</v>
      </c>
      <c r="I9" s="5">
        <v>7.08</v>
      </c>
    </row>
    <row r="10" spans="1:9" x14ac:dyDescent="0.2">
      <c r="A10" s="1" t="s">
        <v>2</v>
      </c>
      <c r="B10" s="12" t="s">
        <v>76</v>
      </c>
      <c r="C10" s="12" t="s">
        <v>103</v>
      </c>
      <c r="D10" s="12" t="s">
        <v>179</v>
      </c>
      <c r="E10" s="3">
        <v>8971</v>
      </c>
      <c r="F10" s="4">
        <v>39.17</v>
      </c>
      <c r="G10" s="4">
        <v>13.28</v>
      </c>
      <c r="H10" s="4">
        <v>3899</v>
      </c>
      <c r="I10" s="5">
        <v>5.97</v>
      </c>
    </row>
    <row r="11" spans="1:9" x14ac:dyDescent="0.2">
      <c r="A11" s="1" t="s">
        <v>62</v>
      </c>
      <c r="B11" s="12" t="s">
        <v>77</v>
      </c>
      <c r="C11" s="12" t="s">
        <v>107</v>
      </c>
      <c r="D11" s="12" t="s">
        <v>180</v>
      </c>
      <c r="E11" s="3">
        <v>4656</v>
      </c>
      <c r="F11" s="4">
        <v>43.37</v>
      </c>
      <c r="G11" s="4">
        <v>9.91</v>
      </c>
      <c r="H11" s="4">
        <v>2219.5</v>
      </c>
      <c r="I11" s="5">
        <v>7.82</v>
      </c>
    </row>
    <row r="12" spans="1:9" x14ac:dyDescent="0.2">
      <c r="A12" s="1" t="s">
        <v>5</v>
      </c>
      <c r="B12" s="12" t="s">
        <v>75</v>
      </c>
      <c r="C12" s="12" t="s">
        <v>107</v>
      </c>
      <c r="D12" s="12" t="s">
        <v>181</v>
      </c>
      <c r="E12" s="3">
        <v>5387</v>
      </c>
      <c r="F12" s="4">
        <v>59.04</v>
      </c>
      <c r="G12" s="4">
        <v>10.93</v>
      </c>
      <c r="H12" s="4">
        <v>2698</v>
      </c>
      <c r="I12" s="5">
        <v>6.48</v>
      </c>
    </row>
    <row r="13" spans="1:9" x14ac:dyDescent="0.2">
      <c r="A13" s="1" t="s">
        <v>15</v>
      </c>
      <c r="B13" s="12" t="s">
        <v>75</v>
      </c>
      <c r="C13" s="12" t="s">
        <v>123</v>
      </c>
      <c r="D13" s="12" t="s">
        <v>182</v>
      </c>
      <c r="E13" s="3">
        <v>8173</v>
      </c>
      <c r="F13" s="4">
        <v>56.87</v>
      </c>
      <c r="G13" s="4">
        <v>13.42</v>
      </c>
      <c r="H13" s="4">
        <v>3008</v>
      </c>
      <c r="I13" s="5">
        <v>5.77</v>
      </c>
    </row>
    <row r="14" spans="1:9" x14ac:dyDescent="0.2">
      <c r="A14" s="1" t="s">
        <v>49</v>
      </c>
      <c r="B14" s="12" t="s">
        <v>74</v>
      </c>
      <c r="C14" s="12" t="s">
        <v>123</v>
      </c>
      <c r="D14" s="12" t="s">
        <v>183</v>
      </c>
      <c r="E14" s="3">
        <v>9314</v>
      </c>
      <c r="F14" s="4">
        <v>38.86</v>
      </c>
      <c r="G14" s="4">
        <v>13.97</v>
      </c>
      <c r="H14" s="4">
        <v>3292</v>
      </c>
      <c r="I14" s="5">
        <v>2.2400000000000002</v>
      </c>
    </row>
    <row r="15" spans="1:9" x14ac:dyDescent="0.2">
      <c r="A15" s="1" t="s">
        <v>35</v>
      </c>
      <c r="B15" s="12" t="s">
        <v>75</v>
      </c>
      <c r="C15" s="12" t="s">
        <v>121</v>
      </c>
      <c r="D15" s="12" t="s">
        <v>184</v>
      </c>
      <c r="E15" s="3">
        <v>8530</v>
      </c>
      <c r="F15" s="4">
        <v>39.11</v>
      </c>
      <c r="G15" s="4">
        <v>14.94</v>
      </c>
      <c r="H15" s="4">
        <v>2166</v>
      </c>
      <c r="I15" s="5">
        <v>5.18</v>
      </c>
    </row>
    <row r="16" spans="1:9" x14ac:dyDescent="0.2">
      <c r="A16" s="1" t="s">
        <v>25</v>
      </c>
      <c r="B16" s="12" t="s">
        <v>76</v>
      </c>
      <c r="C16" s="12" t="s">
        <v>121</v>
      </c>
      <c r="D16" s="12" t="s">
        <v>185</v>
      </c>
      <c r="E16" s="3">
        <v>5956</v>
      </c>
      <c r="F16" s="4">
        <v>43.35</v>
      </c>
      <c r="G16" s="4">
        <v>10.54</v>
      </c>
      <c r="H16" s="4">
        <v>3005</v>
      </c>
      <c r="I16" s="5">
        <v>3.98</v>
      </c>
    </row>
    <row r="17" spans="1:9" x14ac:dyDescent="0.2">
      <c r="A17" s="1" t="s">
        <v>21</v>
      </c>
      <c r="B17" s="12" t="s">
        <v>74</v>
      </c>
      <c r="C17" s="12" t="s">
        <v>121</v>
      </c>
      <c r="D17" s="12" t="s">
        <v>186</v>
      </c>
      <c r="E17" s="3">
        <v>6503</v>
      </c>
      <c r="F17" s="4">
        <v>43.21</v>
      </c>
      <c r="G17" s="4">
        <v>11.65</v>
      </c>
      <c r="H17" s="4">
        <v>1979</v>
      </c>
      <c r="I17" s="5">
        <v>6.08</v>
      </c>
    </row>
    <row r="18" spans="1:9" x14ac:dyDescent="0.2">
      <c r="A18" s="1" t="s">
        <v>39</v>
      </c>
      <c r="B18" s="12" t="s">
        <v>75</v>
      </c>
      <c r="C18" s="12" t="s">
        <v>121</v>
      </c>
      <c r="D18" s="12" t="s">
        <v>187</v>
      </c>
      <c r="E18" s="3">
        <v>8137</v>
      </c>
      <c r="F18" s="4">
        <v>44.15</v>
      </c>
      <c r="G18" s="4">
        <v>12.12</v>
      </c>
      <c r="H18" s="4">
        <v>3157</v>
      </c>
      <c r="I18" s="5">
        <v>6.51</v>
      </c>
    </row>
    <row r="19" spans="1:9" x14ac:dyDescent="0.2">
      <c r="A19" s="1" t="s">
        <v>55</v>
      </c>
      <c r="B19" s="12" t="s">
        <v>77</v>
      </c>
      <c r="C19" s="12" t="s">
        <v>121</v>
      </c>
      <c r="D19" s="12" t="s">
        <v>188</v>
      </c>
      <c r="E19" s="3">
        <v>8283</v>
      </c>
      <c r="F19" s="4">
        <v>79.88</v>
      </c>
      <c r="G19" s="4">
        <v>15.12</v>
      </c>
      <c r="H19" s="4">
        <v>2285</v>
      </c>
      <c r="I19" s="5">
        <v>9.49</v>
      </c>
    </row>
    <row r="20" spans="1:9" x14ac:dyDescent="0.2">
      <c r="A20" s="1" t="s">
        <v>47</v>
      </c>
      <c r="B20" s="12" t="s">
        <v>77</v>
      </c>
      <c r="C20" s="12" t="s">
        <v>106</v>
      </c>
      <c r="D20" s="12" t="s">
        <v>189</v>
      </c>
      <c r="E20" s="3">
        <v>7845</v>
      </c>
      <c r="F20" s="4">
        <v>48.27</v>
      </c>
      <c r="G20" s="4">
        <v>11</v>
      </c>
      <c r="H20" s="4">
        <v>6323</v>
      </c>
      <c r="I20" s="5">
        <v>5.14</v>
      </c>
    </row>
    <row r="21" spans="1:9" x14ac:dyDescent="0.2">
      <c r="A21" s="1" t="s">
        <v>4</v>
      </c>
      <c r="B21" s="12" t="s">
        <v>75</v>
      </c>
      <c r="C21" s="12" t="s">
        <v>106</v>
      </c>
      <c r="D21" s="12" t="s">
        <v>190</v>
      </c>
      <c r="E21" s="3">
        <v>4778</v>
      </c>
      <c r="F21" s="4">
        <v>58.85</v>
      </c>
      <c r="G21" s="4">
        <v>15.52</v>
      </c>
      <c r="H21" s="4">
        <v>3302</v>
      </c>
      <c r="I21" s="5">
        <v>3.26</v>
      </c>
    </row>
    <row r="22" spans="1:9" x14ac:dyDescent="0.2">
      <c r="A22" s="1" t="s">
        <v>41</v>
      </c>
      <c r="B22" s="12" t="s">
        <v>75</v>
      </c>
      <c r="C22" s="12" t="s">
        <v>122</v>
      </c>
      <c r="D22" s="12" t="s">
        <v>191</v>
      </c>
      <c r="E22" s="3">
        <v>9589</v>
      </c>
      <c r="F22" s="4">
        <v>60.94</v>
      </c>
      <c r="G22" s="4">
        <v>15.3</v>
      </c>
      <c r="H22" s="4">
        <v>3678</v>
      </c>
      <c r="I22" s="5">
        <v>4.47</v>
      </c>
    </row>
    <row r="23" spans="1:9" x14ac:dyDescent="0.2">
      <c r="A23" s="1" t="s">
        <v>24</v>
      </c>
      <c r="B23" s="12" t="s">
        <v>76</v>
      </c>
      <c r="C23" s="12" t="s">
        <v>122</v>
      </c>
      <c r="D23" s="12" t="s">
        <v>192</v>
      </c>
      <c r="E23" s="3">
        <v>7212</v>
      </c>
      <c r="F23" s="4">
        <v>36.75</v>
      </c>
      <c r="G23" s="4">
        <v>10.49</v>
      </c>
      <c r="H23" s="4">
        <v>2690</v>
      </c>
      <c r="I23" s="5">
        <v>9.6</v>
      </c>
    </row>
    <row r="24" spans="1:9" x14ac:dyDescent="0.2">
      <c r="A24" s="1" t="s">
        <v>45</v>
      </c>
      <c r="B24" s="12" t="s">
        <v>77</v>
      </c>
      <c r="C24" s="12" t="s">
        <v>122</v>
      </c>
      <c r="D24" s="12" t="s">
        <v>193</v>
      </c>
      <c r="E24" s="3">
        <v>11540</v>
      </c>
      <c r="F24" s="4">
        <v>38.380000000000003</v>
      </c>
      <c r="G24" s="4">
        <v>12.77</v>
      </c>
      <c r="H24" s="4">
        <v>6582.5</v>
      </c>
      <c r="I24" s="5">
        <v>3.46</v>
      </c>
    </row>
    <row r="25" spans="1:9" x14ac:dyDescent="0.2">
      <c r="A25" s="1" t="s">
        <v>29</v>
      </c>
      <c r="B25" s="12" t="s">
        <v>74</v>
      </c>
      <c r="C25" s="12" t="s">
        <v>124</v>
      </c>
      <c r="D25" s="12" t="s">
        <v>194</v>
      </c>
      <c r="E25" s="3">
        <v>10521</v>
      </c>
      <c r="F25" s="4">
        <v>28.38</v>
      </c>
      <c r="G25" s="4">
        <v>13.58</v>
      </c>
      <c r="H25" s="4">
        <v>4086</v>
      </c>
      <c r="I25" s="5">
        <v>4.38</v>
      </c>
    </row>
    <row r="26" spans="1:9" x14ac:dyDescent="0.2">
      <c r="A26" s="1" t="s">
        <v>16</v>
      </c>
      <c r="B26" s="12" t="s">
        <v>76</v>
      </c>
      <c r="C26" s="12" t="s">
        <v>124</v>
      </c>
      <c r="D26" s="12" t="s">
        <v>195</v>
      </c>
      <c r="E26" s="3">
        <v>9493</v>
      </c>
      <c r="F26" s="4">
        <v>27.62</v>
      </c>
      <c r="G26" s="4">
        <v>10.94</v>
      </c>
      <c r="H26" s="4">
        <v>4369</v>
      </c>
      <c r="I26" s="5">
        <v>2.62</v>
      </c>
    </row>
    <row r="27" spans="1:9" x14ac:dyDescent="0.2">
      <c r="A27" s="1" t="s">
        <v>43</v>
      </c>
      <c r="B27" s="12" t="s">
        <v>75</v>
      </c>
      <c r="C27" s="12" t="s">
        <v>124</v>
      </c>
      <c r="D27" s="12" t="s">
        <v>196</v>
      </c>
      <c r="E27" s="3">
        <v>8395</v>
      </c>
      <c r="F27" s="4">
        <v>59.91</v>
      </c>
      <c r="G27" s="4">
        <v>12.24</v>
      </c>
      <c r="H27" s="4">
        <v>3702</v>
      </c>
      <c r="I27" s="5">
        <v>2.96</v>
      </c>
    </row>
    <row r="28" spans="1:9" x14ac:dyDescent="0.2">
      <c r="A28" s="1" t="s">
        <v>54</v>
      </c>
      <c r="B28" s="12" t="s">
        <v>77</v>
      </c>
      <c r="C28" s="12" t="s">
        <v>124</v>
      </c>
      <c r="D28" s="12" t="s">
        <v>197</v>
      </c>
      <c r="E28" s="3">
        <v>10090</v>
      </c>
      <c r="F28" s="4">
        <v>39.67</v>
      </c>
      <c r="G28" s="4">
        <v>14.19</v>
      </c>
      <c r="H28" s="4">
        <v>6122.5</v>
      </c>
      <c r="I28" s="5">
        <v>7.47</v>
      </c>
    </row>
    <row r="29" spans="1:9" x14ac:dyDescent="0.2">
      <c r="A29" s="1" t="s">
        <v>17</v>
      </c>
      <c r="B29" s="12" t="s">
        <v>75</v>
      </c>
      <c r="C29" s="12" t="s">
        <v>119</v>
      </c>
      <c r="D29" s="12" t="s">
        <v>198</v>
      </c>
      <c r="E29" s="3">
        <v>6509</v>
      </c>
      <c r="F29" s="4">
        <v>44.05</v>
      </c>
      <c r="G29" s="4">
        <v>12.12</v>
      </c>
      <c r="H29" s="4">
        <v>2085</v>
      </c>
      <c r="I29" s="5">
        <v>5.27</v>
      </c>
    </row>
    <row r="30" spans="1:9" x14ac:dyDescent="0.2">
      <c r="A30" s="1" t="s">
        <v>65</v>
      </c>
      <c r="B30" s="12" t="s">
        <v>76</v>
      </c>
      <c r="C30" s="12" t="s">
        <v>119</v>
      </c>
      <c r="D30" s="12" t="s">
        <v>199</v>
      </c>
      <c r="E30" s="3">
        <v>5842</v>
      </c>
      <c r="F30" s="4">
        <v>26.86</v>
      </c>
      <c r="G30" s="4">
        <v>9.44</v>
      </c>
      <c r="H30" s="4">
        <v>2585</v>
      </c>
      <c r="I30" s="5">
        <v>2.16</v>
      </c>
    </row>
    <row r="31" spans="1:9" x14ac:dyDescent="0.2">
      <c r="A31" s="1" t="s">
        <v>79</v>
      </c>
      <c r="B31" s="12" t="s">
        <v>143</v>
      </c>
      <c r="C31" s="12" t="s">
        <v>125</v>
      </c>
      <c r="D31" s="12" t="s">
        <v>150</v>
      </c>
      <c r="E31" s="3">
        <v>4313</v>
      </c>
      <c r="F31">
        <v>43.7</v>
      </c>
      <c r="G31">
        <v>10.86</v>
      </c>
      <c r="H31">
        <v>2188</v>
      </c>
      <c r="I31" s="5">
        <v>2.58</v>
      </c>
    </row>
    <row r="32" spans="1:9" x14ac:dyDescent="0.2">
      <c r="A32" s="1" t="s">
        <v>80</v>
      </c>
      <c r="B32" s="12" t="s">
        <v>144</v>
      </c>
      <c r="C32" s="12" t="s">
        <v>125</v>
      </c>
      <c r="D32" s="12" t="s">
        <v>151</v>
      </c>
      <c r="E32" s="3">
        <v>5136</v>
      </c>
      <c r="F32">
        <v>49.87</v>
      </c>
      <c r="G32">
        <v>11.85</v>
      </c>
      <c r="H32">
        <v>2843</v>
      </c>
      <c r="I32" s="5">
        <v>2.73</v>
      </c>
    </row>
    <row r="33" spans="1:9" x14ac:dyDescent="0.2">
      <c r="A33" s="1" t="s">
        <v>81</v>
      </c>
      <c r="B33" s="12" t="s">
        <v>142</v>
      </c>
      <c r="C33" s="12" t="s">
        <v>125</v>
      </c>
      <c r="D33" s="12" t="s">
        <v>152</v>
      </c>
      <c r="E33" s="3">
        <v>6171</v>
      </c>
      <c r="F33">
        <v>37.479999999999997</v>
      </c>
      <c r="G33">
        <v>12.63</v>
      </c>
      <c r="H33">
        <v>4062</v>
      </c>
      <c r="I33" s="5">
        <v>1.64</v>
      </c>
    </row>
    <row r="34" spans="1:9" x14ac:dyDescent="0.2">
      <c r="A34" s="1" t="s">
        <v>82</v>
      </c>
      <c r="B34" s="12" t="s">
        <v>143</v>
      </c>
      <c r="C34" s="12" t="s">
        <v>116</v>
      </c>
      <c r="D34" s="12" t="s">
        <v>153</v>
      </c>
      <c r="E34" s="3">
        <v>5781</v>
      </c>
      <c r="F34">
        <v>46.36</v>
      </c>
      <c r="G34">
        <v>10.99</v>
      </c>
      <c r="H34">
        <v>2205</v>
      </c>
      <c r="I34" s="5">
        <v>6.23</v>
      </c>
    </row>
    <row r="35" spans="1:9" x14ac:dyDescent="0.2">
      <c r="A35" s="1" t="s">
        <v>83</v>
      </c>
      <c r="B35" s="12" t="s">
        <v>144</v>
      </c>
      <c r="C35" s="12" t="s">
        <v>116</v>
      </c>
      <c r="D35" s="12" t="s">
        <v>154</v>
      </c>
      <c r="E35" s="3">
        <v>6476</v>
      </c>
      <c r="F35">
        <v>50.13</v>
      </c>
      <c r="G35">
        <v>12.73</v>
      </c>
      <c r="H35">
        <v>3052</v>
      </c>
      <c r="I35" s="5">
        <v>7.92</v>
      </c>
    </row>
    <row r="36" spans="1:9" x14ac:dyDescent="0.2">
      <c r="A36" s="1" t="s">
        <v>84</v>
      </c>
      <c r="B36" s="12" t="s">
        <v>145</v>
      </c>
      <c r="C36" s="12" t="s">
        <v>116</v>
      </c>
      <c r="D36" s="12" t="s">
        <v>155</v>
      </c>
      <c r="E36" s="3">
        <v>5067</v>
      </c>
      <c r="F36">
        <v>64.08</v>
      </c>
      <c r="G36">
        <v>10.3</v>
      </c>
      <c r="H36">
        <v>2008</v>
      </c>
      <c r="I36" s="5">
        <v>5.94</v>
      </c>
    </row>
    <row r="37" spans="1:9" x14ac:dyDescent="0.2">
      <c r="A37" s="1" t="s">
        <v>85</v>
      </c>
      <c r="B37" s="12" t="s">
        <v>142</v>
      </c>
      <c r="C37" s="12" t="s">
        <v>116</v>
      </c>
      <c r="D37" s="12" t="s">
        <v>156</v>
      </c>
      <c r="E37" s="3">
        <v>7334</v>
      </c>
      <c r="F37">
        <v>37.33</v>
      </c>
      <c r="G37">
        <v>15.67</v>
      </c>
      <c r="H37">
        <v>5004</v>
      </c>
      <c r="I37" s="5">
        <v>13.76</v>
      </c>
    </row>
    <row r="38" spans="1:9" x14ac:dyDescent="0.2">
      <c r="A38" s="1" t="s">
        <v>86</v>
      </c>
      <c r="B38" s="12" t="s">
        <v>143</v>
      </c>
      <c r="C38" s="12" t="s">
        <v>116</v>
      </c>
      <c r="D38" s="12" t="s">
        <v>157</v>
      </c>
      <c r="E38" s="3">
        <v>6197</v>
      </c>
      <c r="F38">
        <v>38.119999999999997</v>
      </c>
      <c r="G38">
        <v>14.7</v>
      </c>
      <c r="H38">
        <v>4034</v>
      </c>
      <c r="I38" s="5">
        <v>8.75</v>
      </c>
    </row>
    <row r="39" spans="1:9" x14ac:dyDescent="0.2">
      <c r="A39" s="1" t="s">
        <v>57</v>
      </c>
      <c r="B39" s="12" t="s">
        <v>75</v>
      </c>
      <c r="C39" s="12" t="s">
        <v>116</v>
      </c>
      <c r="D39" s="12" t="s">
        <v>200</v>
      </c>
      <c r="E39" s="3">
        <v>9664</v>
      </c>
      <c r="F39" s="4">
        <v>44.99</v>
      </c>
      <c r="G39" s="4">
        <v>15.1</v>
      </c>
      <c r="H39" s="4">
        <v>3375</v>
      </c>
      <c r="I39" s="5">
        <v>6.96</v>
      </c>
    </row>
    <row r="40" spans="1:9" x14ac:dyDescent="0.2">
      <c r="A40" s="1" t="s">
        <v>14</v>
      </c>
      <c r="B40" s="12" t="s">
        <v>76</v>
      </c>
      <c r="C40" s="12" t="s">
        <v>116</v>
      </c>
      <c r="D40" s="12" t="s">
        <v>201</v>
      </c>
      <c r="E40" s="3">
        <v>8806</v>
      </c>
      <c r="F40" s="4">
        <v>37.229999999999997</v>
      </c>
      <c r="G40" s="4">
        <v>9.65</v>
      </c>
      <c r="H40" s="4">
        <v>3771.5</v>
      </c>
      <c r="I40" s="5">
        <v>9.6300000000000008</v>
      </c>
    </row>
    <row r="41" spans="1:9" x14ac:dyDescent="0.2">
      <c r="A41" s="1" t="s">
        <v>87</v>
      </c>
      <c r="B41" s="12" t="s">
        <v>142</v>
      </c>
      <c r="C41" s="12" t="s">
        <v>126</v>
      </c>
      <c r="D41" s="12" t="s">
        <v>158</v>
      </c>
      <c r="E41" s="3">
        <v>8556</v>
      </c>
      <c r="F41">
        <v>32.130000000000003</v>
      </c>
      <c r="G41">
        <v>11.16</v>
      </c>
      <c r="H41">
        <v>2650</v>
      </c>
      <c r="I41" s="5">
        <v>2.94</v>
      </c>
    </row>
    <row r="42" spans="1:9" x14ac:dyDescent="0.2">
      <c r="A42" s="1" t="s">
        <v>88</v>
      </c>
      <c r="B42" s="12" t="s">
        <v>144</v>
      </c>
      <c r="C42" s="12" t="s">
        <v>126</v>
      </c>
      <c r="D42" s="12" t="s">
        <v>159</v>
      </c>
      <c r="E42" s="3">
        <v>3703</v>
      </c>
      <c r="F42">
        <v>50.53</v>
      </c>
      <c r="G42">
        <v>9.2799999999999994</v>
      </c>
      <c r="H42">
        <v>1951</v>
      </c>
      <c r="I42" s="5">
        <v>4.71</v>
      </c>
    </row>
    <row r="43" spans="1:9" x14ac:dyDescent="0.2">
      <c r="A43" s="1" t="s">
        <v>89</v>
      </c>
      <c r="B43" s="12" t="s">
        <v>143</v>
      </c>
      <c r="C43" s="12" t="s">
        <v>127</v>
      </c>
      <c r="D43" s="12" t="s">
        <v>160</v>
      </c>
      <c r="E43" s="3">
        <v>6507</v>
      </c>
      <c r="F43">
        <v>43.68</v>
      </c>
      <c r="G43">
        <v>12.41</v>
      </c>
      <c r="H43">
        <v>2150</v>
      </c>
      <c r="I43" s="5">
        <v>5.98</v>
      </c>
    </row>
    <row r="44" spans="1:9" x14ac:dyDescent="0.2">
      <c r="A44" s="1" t="s">
        <v>90</v>
      </c>
      <c r="B44" s="12" t="s">
        <v>142</v>
      </c>
      <c r="C44" s="12" t="s">
        <v>127</v>
      </c>
      <c r="D44" s="12" t="s">
        <v>161</v>
      </c>
      <c r="E44" s="3">
        <v>8491</v>
      </c>
      <c r="F44">
        <v>30.41</v>
      </c>
      <c r="G44">
        <v>13.29</v>
      </c>
      <c r="H44">
        <v>3442</v>
      </c>
      <c r="I44" s="5">
        <v>5.99</v>
      </c>
    </row>
    <row r="45" spans="1:9" x14ac:dyDescent="0.2">
      <c r="A45" s="1" t="s">
        <v>91</v>
      </c>
      <c r="B45" s="12" t="s">
        <v>144</v>
      </c>
      <c r="C45" s="12" t="s">
        <v>127</v>
      </c>
      <c r="D45" s="12" t="s">
        <v>162</v>
      </c>
      <c r="E45" s="3">
        <v>6451</v>
      </c>
      <c r="F45">
        <v>50.21</v>
      </c>
      <c r="G45">
        <v>12.44</v>
      </c>
      <c r="H45">
        <v>2529</v>
      </c>
      <c r="I45" s="5">
        <v>5.87</v>
      </c>
    </row>
    <row r="46" spans="1:9" x14ac:dyDescent="0.2">
      <c r="A46" s="1" t="s">
        <v>92</v>
      </c>
      <c r="B46" s="12" t="s">
        <v>145</v>
      </c>
      <c r="C46" s="12" t="s">
        <v>127</v>
      </c>
      <c r="D46" s="12" t="s">
        <v>163</v>
      </c>
      <c r="E46" s="3">
        <v>5264</v>
      </c>
      <c r="F46">
        <v>63.23</v>
      </c>
      <c r="G46">
        <v>10.45</v>
      </c>
      <c r="H46">
        <v>1993</v>
      </c>
      <c r="I46" s="5">
        <v>11.53</v>
      </c>
    </row>
    <row r="47" spans="1:9" x14ac:dyDescent="0.2">
      <c r="A47" s="1" t="s">
        <v>93</v>
      </c>
      <c r="B47" s="12" t="s">
        <v>135</v>
      </c>
      <c r="C47" s="12" t="s">
        <v>117</v>
      </c>
      <c r="D47" s="12" t="s">
        <v>202</v>
      </c>
      <c r="E47" s="3">
        <v>6952</v>
      </c>
      <c r="F47">
        <v>55.07</v>
      </c>
      <c r="G47">
        <v>12.38</v>
      </c>
      <c r="H47">
        <v>2452.5</v>
      </c>
      <c r="I47" s="5">
        <v>4.41</v>
      </c>
    </row>
    <row r="48" spans="1:9" x14ac:dyDescent="0.2">
      <c r="A48" s="1" t="s">
        <v>94</v>
      </c>
      <c r="B48" s="12" t="s">
        <v>135</v>
      </c>
      <c r="C48" s="12" t="s">
        <v>117</v>
      </c>
      <c r="D48" s="12" t="s">
        <v>203</v>
      </c>
      <c r="E48" s="3">
        <v>8364</v>
      </c>
      <c r="F48">
        <v>47.82</v>
      </c>
      <c r="G48">
        <v>12.57</v>
      </c>
      <c r="H48">
        <v>2584</v>
      </c>
      <c r="I48" s="5">
        <v>9.83</v>
      </c>
    </row>
    <row r="49" spans="1:9" x14ac:dyDescent="0.2">
      <c r="A49" s="1" t="s">
        <v>95</v>
      </c>
      <c r="B49" s="12" t="s">
        <v>136</v>
      </c>
      <c r="C49" s="12" t="s">
        <v>118</v>
      </c>
      <c r="D49" s="12" t="s">
        <v>164</v>
      </c>
      <c r="E49" s="3">
        <v>5112</v>
      </c>
      <c r="F49">
        <v>77.97</v>
      </c>
      <c r="G49">
        <v>21.37</v>
      </c>
      <c r="H49">
        <v>3314</v>
      </c>
      <c r="I49" s="5">
        <v>2.48</v>
      </c>
    </row>
    <row r="50" spans="1:9" x14ac:dyDescent="0.2">
      <c r="A50" s="1" t="s">
        <v>96</v>
      </c>
      <c r="B50" s="12" t="s">
        <v>137</v>
      </c>
      <c r="C50" s="12" t="s">
        <v>118</v>
      </c>
      <c r="D50" s="12" t="s">
        <v>165</v>
      </c>
      <c r="E50" s="3">
        <v>3938</v>
      </c>
      <c r="F50">
        <v>29.93</v>
      </c>
      <c r="G50">
        <v>22.11</v>
      </c>
      <c r="H50">
        <v>3287</v>
      </c>
      <c r="I50" s="5">
        <v>3.9</v>
      </c>
    </row>
    <row r="51" spans="1:9" x14ac:dyDescent="0.2">
      <c r="A51" s="1" t="s">
        <v>97</v>
      </c>
      <c r="B51" s="12" t="s">
        <v>138</v>
      </c>
      <c r="C51" s="12" t="s">
        <v>118</v>
      </c>
      <c r="D51" s="12" t="s">
        <v>166</v>
      </c>
      <c r="E51" s="3">
        <v>5329</v>
      </c>
      <c r="F51">
        <v>47.93</v>
      </c>
      <c r="G51">
        <v>22.47</v>
      </c>
      <c r="H51">
        <v>3753</v>
      </c>
      <c r="I51" s="5">
        <v>2.79</v>
      </c>
    </row>
    <row r="52" spans="1:9" x14ac:dyDescent="0.2">
      <c r="A52" s="1" t="s">
        <v>59</v>
      </c>
      <c r="B52" s="12" t="s">
        <v>75</v>
      </c>
      <c r="C52" s="12" t="s">
        <v>128</v>
      </c>
      <c r="D52" s="12" t="s">
        <v>204</v>
      </c>
      <c r="E52" s="3">
        <v>6366</v>
      </c>
      <c r="F52" s="4">
        <v>59.75</v>
      </c>
      <c r="G52" s="4">
        <v>11.24</v>
      </c>
      <c r="H52" s="4">
        <v>1709</v>
      </c>
      <c r="I52" s="5">
        <v>5.41</v>
      </c>
    </row>
    <row r="53" spans="1:9" x14ac:dyDescent="0.2">
      <c r="A53" s="1" t="s">
        <v>31</v>
      </c>
      <c r="B53" s="12" t="s">
        <v>77</v>
      </c>
      <c r="C53" s="12" t="s">
        <v>104</v>
      </c>
      <c r="D53" s="12" t="s">
        <v>205</v>
      </c>
      <c r="E53" s="3">
        <v>4878</v>
      </c>
      <c r="F53" s="4">
        <v>47.36</v>
      </c>
      <c r="G53" s="4">
        <v>9.43</v>
      </c>
      <c r="H53" s="4">
        <v>2559.5</v>
      </c>
      <c r="I53" s="5">
        <v>4.84</v>
      </c>
    </row>
    <row r="54" spans="1:9" x14ac:dyDescent="0.2">
      <c r="A54" s="1" t="s">
        <v>0</v>
      </c>
      <c r="B54" s="12" t="s">
        <v>75</v>
      </c>
      <c r="C54" s="12" t="s">
        <v>104</v>
      </c>
      <c r="D54" s="12" t="s">
        <v>206</v>
      </c>
      <c r="E54" s="3">
        <v>5281</v>
      </c>
      <c r="F54" s="4">
        <v>54.59</v>
      </c>
      <c r="G54" s="4">
        <v>11.92</v>
      </c>
      <c r="H54" s="4">
        <v>2192</v>
      </c>
      <c r="I54" s="5">
        <v>0.49</v>
      </c>
    </row>
    <row r="55" spans="1:9" x14ac:dyDescent="0.2">
      <c r="A55" s="1" t="s">
        <v>40</v>
      </c>
      <c r="B55" s="12" t="s">
        <v>74</v>
      </c>
      <c r="C55" s="12" t="s">
        <v>104</v>
      </c>
      <c r="D55" s="12" t="s">
        <v>207</v>
      </c>
      <c r="E55" s="3">
        <v>5153</v>
      </c>
      <c r="F55" s="4">
        <v>46.93</v>
      </c>
      <c r="G55" s="4">
        <v>8.81</v>
      </c>
      <c r="H55" s="4">
        <v>2496</v>
      </c>
      <c r="I55" s="5">
        <v>6.34</v>
      </c>
    </row>
    <row r="56" spans="1:9" x14ac:dyDescent="0.2">
      <c r="A56" s="1" t="s">
        <v>52</v>
      </c>
      <c r="B56" s="12" t="s">
        <v>76</v>
      </c>
      <c r="C56" s="12" t="s">
        <v>104</v>
      </c>
      <c r="D56" s="12" t="s">
        <v>208</v>
      </c>
      <c r="E56" s="3">
        <v>6788</v>
      </c>
      <c r="F56" s="4">
        <v>48.09</v>
      </c>
      <c r="G56" s="4">
        <v>13.4</v>
      </c>
      <c r="H56" s="4">
        <v>2705</v>
      </c>
      <c r="I56" s="5">
        <v>7.51</v>
      </c>
    </row>
    <row r="57" spans="1:9" x14ac:dyDescent="0.2">
      <c r="A57" s="1" t="s">
        <v>98</v>
      </c>
      <c r="B57" s="12" t="s">
        <v>139</v>
      </c>
      <c r="C57" s="12" t="s">
        <v>101</v>
      </c>
      <c r="D57" s="12" t="s">
        <v>167</v>
      </c>
      <c r="E57" s="3">
        <v>5460</v>
      </c>
      <c r="F57">
        <v>56.46</v>
      </c>
      <c r="G57">
        <v>10.72</v>
      </c>
      <c r="H57">
        <v>2418</v>
      </c>
      <c r="I57" s="5">
        <v>3.24</v>
      </c>
    </row>
    <row r="58" spans="1:9" x14ac:dyDescent="0.2">
      <c r="A58" s="1" t="s">
        <v>99</v>
      </c>
      <c r="B58" s="12" t="s">
        <v>140</v>
      </c>
      <c r="C58" s="12" t="s">
        <v>101</v>
      </c>
      <c r="D58" s="12" t="s">
        <v>168</v>
      </c>
      <c r="E58" s="3">
        <v>8087</v>
      </c>
      <c r="F58">
        <v>44.77</v>
      </c>
      <c r="G58">
        <v>10.52</v>
      </c>
      <c r="H58">
        <v>4063</v>
      </c>
      <c r="I58" s="5">
        <v>4.53</v>
      </c>
    </row>
    <row r="59" spans="1:9" x14ac:dyDescent="0.2">
      <c r="A59" s="1" t="s">
        <v>78</v>
      </c>
      <c r="B59" s="12" t="s">
        <v>141</v>
      </c>
      <c r="C59" s="12" t="s">
        <v>101</v>
      </c>
      <c r="D59" s="12" t="s">
        <v>169</v>
      </c>
      <c r="E59" s="3">
        <v>9318</v>
      </c>
      <c r="F59" s="4">
        <v>54.44</v>
      </c>
      <c r="G59" s="4">
        <v>13.55</v>
      </c>
      <c r="H59" s="4">
        <v>3593</v>
      </c>
      <c r="I59" s="5">
        <v>7.22</v>
      </c>
    </row>
    <row r="60" spans="1:9" x14ac:dyDescent="0.2">
      <c r="A60" s="1" t="s">
        <v>18</v>
      </c>
      <c r="B60" s="12" t="s">
        <v>75</v>
      </c>
      <c r="C60" s="12" t="s">
        <v>129</v>
      </c>
      <c r="D60" s="12" t="s">
        <v>209</v>
      </c>
      <c r="E60" s="3">
        <v>7953</v>
      </c>
      <c r="F60" s="4">
        <v>38.369999999999997</v>
      </c>
      <c r="G60" s="4">
        <v>13</v>
      </c>
      <c r="H60" s="4">
        <v>3171</v>
      </c>
      <c r="I60" s="5">
        <v>3.61</v>
      </c>
    </row>
    <row r="61" spans="1:9" x14ac:dyDescent="0.2">
      <c r="A61" s="1" t="s">
        <v>32</v>
      </c>
      <c r="B61" s="12" t="s">
        <v>76</v>
      </c>
      <c r="C61" s="12" t="s">
        <v>129</v>
      </c>
      <c r="D61" s="12" t="s">
        <v>210</v>
      </c>
      <c r="E61" s="3">
        <v>8629</v>
      </c>
      <c r="F61" s="4">
        <v>27.5</v>
      </c>
      <c r="G61" s="4">
        <v>14.41</v>
      </c>
      <c r="H61" s="4">
        <v>4591</v>
      </c>
      <c r="I61" s="5">
        <v>2.12</v>
      </c>
    </row>
    <row r="62" spans="1:9" x14ac:dyDescent="0.2">
      <c r="A62" s="1" t="s">
        <v>3</v>
      </c>
      <c r="B62" s="12" t="s">
        <v>75</v>
      </c>
      <c r="C62" s="12" t="s">
        <v>105</v>
      </c>
      <c r="D62" s="12" t="s">
        <v>211</v>
      </c>
      <c r="E62" s="3">
        <v>10374</v>
      </c>
      <c r="F62" s="4">
        <v>59.57</v>
      </c>
      <c r="G62" s="4">
        <v>14.25</v>
      </c>
      <c r="H62" s="4">
        <v>3948.5</v>
      </c>
      <c r="I62" s="5">
        <v>4.87</v>
      </c>
    </row>
    <row r="63" spans="1:9" x14ac:dyDescent="0.2">
      <c r="A63" s="1" t="s">
        <v>8</v>
      </c>
      <c r="B63" s="12" t="s">
        <v>77</v>
      </c>
      <c r="C63" s="12" t="s">
        <v>105</v>
      </c>
      <c r="D63" s="12" t="s">
        <v>212</v>
      </c>
      <c r="E63" s="3">
        <v>7479</v>
      </c>
      <c r="F63" s="4">
        <v>79.84</v>
      </c>
      <c r="G63" s="4">
        <v>13.66</v>
      </c>
      <c r="H63" s="4">
        <v>2316</v>
      </c>
      <c r="I63" s="5">
        <v>8.51</v>
      </c>
    </row>
    <row r="64" spans="1:9" x14ac:dyDescent="0.2">
      <c r="A64" s="1" t="s">
        <v>71</v>
      </c>
      <c r="B64" s="12" t="s">
        <v>76</v>
      </c>
      <c r="C64" s="12" t="s">
        <v>105</v>
      </c>
      <c r="D64" s="12" t="s">
        <v>213</v>
      </c>
      <c r="E64" s="3">
        <v>8712</v>
      </c>
      <c r="F64" s="4">
        <v>59.05</v>
      </c>
      <c r="G64" s="4">
        <v>14.22</v>
      </c>
      <c r="H64" s="4">
        <v>3051</v>
      </c>
      <c r="I64" s="5">
        <v>5.68</v>
      </c>
    </row>
    <row r="65" spans="1:9" x14ac:dyDescent="0.2">
      <c r="A65" s="1" t="s">
        <v>44</v>
      </c>
      <c r="B65" s="12" t="s">
        <v>75</v>
      </c>
      <c r="C65" s="12" t="s">
        <v>105</v>
      </c>
      <c r="D65" s="12" t="s">
        <v>214</v>
      </c>
      <c r="E65" s="3">
        <v>9754</v>
      </c>
      <c r="F65" s="4">
        <v>44.11</v>
      </c>
      <c r="G65" s="4">
        <v>13.2</v>
      </c>
      <c r="H65" s="4">
        <v>3341.5</v>
      </c>
      <c r="I65" s="5">
        <v>5.78</v>
      </c>
    </row>
    <row r="66" spans="1:9" x14ac:dyDescent="0.2">
      <c r="A66" s="1" t="s">
        <v>19</v>
      </c>
      <c r="B66" s="12" t="s">
        <v>74</v>
      </c>
      <c r="C66" s="12" t="s">
        <v>105</v>
      </c>
      <c r="D66" s="12" t="s">
        <v>215</v>
      </c>
      <c r="E66" s="3">
        <v>7812</v>
      </c>
      <c r="F66" s="4">
        <v>66.52</v>
      </c>
      <c r="G66" s="4">
        <v>11.97</v>
      </c>
      <c r="H66" s="4">
        <v>5549.5</v>
      </c>
      <c r="I66" s="5">
        <v>4.67</v>
      </c>
    </row>
    <row r="67" spans="1:9" x14ac:dyDescent="0.2">
      <c r="A67" s="1" t="s">
        <v>37</v>
      </c>
      <c r="B67" s="12" t="s">
        <v>77</v>
      </c>
      <c r="C67" s="12" t="s">
        <v>102</v>
      </c>
      <c r="D67" s="12" t="s">
        <v>216</v>
      </c>
      <c r="E67" s="3">
        <v>3994</v>
      </c>
      <c r="F67" s="4">
        <v>31.96</v>
      </c>
      <c r="G67" s="4">
        <v>10.56</v>
      </c>
      <c r="H67" s="4">
        <v>2173</v>
      </c>
      <c r="I67" s="5">
        <v>7.52</v>
      </c>
    </row>
    <row r="68" spans="1:9" x14ac:dyDescent="0.2">
      <c r="A68" s="1" t="s">
        <v>6</v>
      </c>
      <c r="B68" s="12" t="s">
        <v>76</v>
      </c>
      <c r="C68" s="12" t="s">
        <v>102</v>
      </c>
      <c r="D68" s="12" t="s">
        <v>217</v>
      </c>
      <c r="E68" s="3">
        <v>3062</v>
      </c>
      <c r="F68" s="4">
        <v>31.56</v>
      </c>
      <c r="G68" s="4">
        <v>9.2899999999999991</v>
      </c>
      <c r="H68" s="4">
        <v>1971.5</v>
      </c>
      <c r="I68" s="5">
        <v>5.7</v>
      </c>
    </row>
    <row r="69" spans="1:9" x14ac:dyDescent="0.2">
      <c r="A69" s="1" t="s">
        <v>1</v>
      </c>
      <c r="B69" s="12" t="s">
        <v>75</v>
      </c>
      <c r="C69" s="12" t="s">
        <v>102</v>
      </c>
      <c r="D69" s="12" t="s">
        <v>218</v>
      </c>
      <c r="E69" s="3">
        <v>5186</v>
      </c>
      <c r="F69" s="4">
        <v>55.91</v>
      </c>
      <c r="G69" s="4">
        <v>10.44</v>
      </c>
      <c r="H69" s="4">
        <v>2549.5</v>
      </c>
      <c r="I69" s="5">
        <v>6.79</v>
      </c>
    </row>
    <row r="70" spans="1:9" x14ac:dyDescent="0.2">
      <c r="A70" s="1" t="s">
        <v>7</v>
      </c>
      <c r="B70" s="12" t="s">
        <v>75</v>
      </c>
      <c r="C70" s="12" t="s">
        <v>108</v>
      </c>
      <c r="D70" s="12" t="s">
        <v>219</v>
      </c>
      <c r="E70" s="3">
        <v>6759</v>
      </c>
      <c r="F70" s="4">
        <v>62.39</v>
      </c>
      <c r="G70" s="4">
        <v>13.86</v>
      </c>
      <c r="H70" s="4">
        <v>2022</v>
      </c>
      <c r="I70" s="5">
        <v>11.76</v>
      </c>
    </row>
    <row r="71" spans="1:9" x14ac:dyDescent="0.2">
      <c r="A71" s="1" t="s">
        <v>53</v>
      </c>
      <c r="B71" s="1" t="s">
        <v>76</v>
      </c>
      <c r="C71" s="1" t="s">
        <v>111</v>
      </c>
      <c r="D71" s="1" t="s">
        <v>220</v>
      </c>
      <c r="E71" s="4">
        <v>7244</v>
      </c>
      <c r="F71" s="4">
        <v>46.86</v>
      </c>
      <c r="G71" s="4">
        <v>17.78</v>
      </c>
      <c r="H71" s="4">
        <v>2165</v>
      </c>
      <c r="I71" s="5">
        <v>7.27</v>
      </c>
    </row>
    <row r="72" spans="1:9" x14ac:dyDescent="0.2">
      <c r="A72" s="1" t="s">
        <v>22</v>
      </c>
      <c r="B72" s="1" t="s">
        <v>75</v>
      </c>
      <c r="C72" s="1" t="s">
        <v>111</v>
      </c>
      <c r="D72" s="1" t="s">
        <v>221</v>
      </c>
      <c r="E72" s="4">
        <v>11334</v>
      </c>
      <c r="F72" s="4">
        <v>58.55</v>
      </c>
      <c r="G72" s="4">
        <v>21.86</v>
      </c>
      <c r="H72" s="4">
        <v>3095.5</v>
      </c>
      <c r="I72" s="5">
        <v>4.57</v>
      </c>
    </row>
    <row r="73" spans="1:9" x14ac:dyDescent="0.2">
      <c r="A73" s="1" t="s">
        <v>34</v>
      </c>
      <c r="B73" s="1" t="s">
        <v>77</v>
      </c>
      <c r="C73" s="1" t="s">
        <v>111</v>
      </c>
      <c r="D73" s="1" t="s">
        <v>222</v>
      </c>
      <c r="E73" s="4">
        <v>7498</v>
      </c>
      <c r="F73" s="4">
        <v>47.5</v>
      </c>
      <c r="G73" s="4">
        <v>20.98</v>
      </c>
      <c r="H73" s="4">
        <v>2467</v>
      </c>
      <c r="I73" s="5">
        <v>9.3699999999999992</v>
      </c>
    </row>
    <row r="74" spans="1:9" x14ac:dyDescent="0.2">
      <c r="A74" s="1" t="s">
        <v>28</v>
      </c>
      <c r="B74" s="1" t="s">
        <v>74</v>
      </c>
      <c r="C74" s="1" t="s">
        <v>111</v>
      </c>
      <c r="D74" s="1" t="s">
        <v>223</v>
      </c>
      <c r="E74" s="4">
        <v>6837</v>
      </c>
      <c r="F74" s="4">
        <v>46.49</v>
      </c>
      <c r="G74" s="4">
        <v>17.95</v>
      </c>
      <c r="H74" s="4">
        <v>2147</v>
      </c>
      <c r="I74" s="5">
        <v>12.53</v>
      </c>
    </row>
    <row r="75" spans="1:9" x14ac:dyDescent="0.2">
      <c r="A75" s="1" t="s">
        <v>149</v>
      </c>
      <c r="B75" s="1" t="s">
        <v>75</v>
      </c>
      <c r="C75" s="1" t="s">
        <v>131</v>
      </c>
      <c r="D75" s="1" t="s">
        <v>224</v>
      </c>
      <c r="E75" s="4">
        <v>2793</v>
      </c>
      <c r="F75" s="4">
        <v>38.11</v>
      </c>
      <c r="G75" s="4">
        <v>9.67</v>
      </c>
      <c r="H75" s="4">
        <v>2423</v>
      </c>
      <c r="I75" s="5">
        <v>6.15</v>
      </c>
    </row>
    <row r="76" spans="1:9" x14ac:dyDescent="0.2">
      <c r="A76" s="1" t="s">
        <v>36</v>
      </c>
      <c r="B76" s="1" t="s">
        <v>76</v>
      </c>
      <c r="C76" s="1" t="s">
        <v>131</v>
      </c>
      <c r="D76" s="1" t="s">
        <v>225</v>
      </c>
      <c r="E76" s="4">
        <v>3335</v>
      </c>
      <c r="F76" s="4">
        <v>32.68</v>
      </c>
      <c r="G76" s="4">
        <v>9.2200000000000006</v>
      </c>
      <c r="H76" s="4">
        <v>2106</v>
      </c>
      <c r="I76" s="5">
        <v>3.84</v>
      </c>
    </row>
    <row r="77" spans="1:9" x14ac:dyDescent="0.2">
      <c r="A77" s="1" t="s">
        <v>64</v>
      </c>
      <c r="B77" s="1" t="s">
        <v>76</v>
      </c>
      <c r="C77" s="1" t="s">
        <v>130</v>
      </c>
      <c r="D77" s="1" t="s">
        <v>226</v>
      </c>
      <c r="E77" s="4">
        <v>4672</v>
      </c>
      <c r="F77" s="4">
        <v>23.13</v>
      </c>
      <c r="G77" s="4">
        <v>9.93</v>
      </c>
      <c r="H77" s="4">
        <v>2260</v>
      </c>
      <c r="I77" s="5">
        <v>3.43</v>
      </c>
    </row>
    <row r="78" spans="1:9" x14ac:dyDescent="0.2">
      <c r="A78" s="1" t="s">
        <v>148</v>
      </c>
      <c r="B78" s="1" t="s">
        <v>75</v>
      </c>
      <c r="C78" s="1" t="s">
        <v>130</v>
      </c>
      <c r="D78" s="1" t="s">
        <v>227</v>
      </c>
      <c r="E78" s="4">
        <v>3229</v>
      </c>
      <c r="F78" s="4">
        <v>38.96</v>
      </c>
      <c r="G78" s="4">
        <v>8.91</v>
      </c>
      <c r="H78" s="4">
        <v>2681</v>
      </c>
      <c r="I78" s="5">
        <v>5.14</v>
      </c>
    </row>
    <row r="79" spans="1:9" x14ac:dyDescent="0.2">
      <c r="A79" s="1" t="s">
        <v>13</v>
      </c>
      <c r="B79" s="1" t="s">
        <v>74</v>
      </c>
      <c r="C79" s="1" t="s">
        <v>130</v>
      </c>
      <c r="D79" s="1" t="s">
        <v>228</v>
      </c>
      <c r="E79" s="4">
        <v>4500</v>
      </c>
      <c r="F79" s="4">
        <v>22.72</v>
      </c>
      <c r="G79" s="4">
        <v>9.58</v>
      </c>
      <c r="H79" s="4">
        <v>2808.5</v>
      </c>
      <c r="I79" s="5">
        <v>3.78</v>
      </c>
    </row>
    <row r="80" spans="1:9" x14ac:dyDescent="0.2">
      <c r="A80" s="1" t="s">
        <v>38</v>
      </c>
      <c r="B80" s="1" t="s">
        <v>77</v>
      </c>
      <c r="C80" s="1" t="s">
        <v>130</v>
      </c>
      <c r="D80" s="1" t="s">
        <v>229</v>
      </c>
      <c r="E80" s="4">
        <v>4458</v>
      </c>
      <c r="F80" s="4">
        <v>23.24</v>
      </c>
      <c r="G80" s="4">
        <v>9.4499999999999993</v>
      </c>
      <c r="H80" s="4">
        <v>3440.5</v>
      </c>
      <c r="I80" s="5">
        <v>2.2200000000000002</v>
      </c>
    </row>
    <row r="81" spans="1:9" x14ac:dyDescent="0.2">
      <c r="A81" s="1" t="s">
        <v>72</v>
      </c>
      <c r="B81" s="1" t="s">
        <v>75</v>
      </c>
      <c r="C81" s="1" t="s">
        <v>132</v>
      </c>
      <c r="D81" s="1" t="s">
        <v>230</v>
      </c>
      <c r="E81" s="4">
        <v>7608</v>
      </c>
      <c r="F81" s="4">
        <v>56.83</v>
      </c>
      <c r="G81" s="4">
        <v>13.74</v>
      </c>
      <c r="H81" s="4">
        <v>2446.5</v>
      </c>
      <c r="I81" s="5">
        <v>5.6</v>
      </c>
    </row>
    <row r="82" spans="1:9" x14ac:dyDescent="0.2">
      <c r="A82" s="1" t="s">
        <v>63</v>
      </c>
      <c r="B82" s="1" t="s">
        <v>77</v>
      </c>
      <c r="C82" s="1" t="s">
        <v>132</v>
      </c>
      <c r="D82" s="1" t="s">
        <v>231</v>
      </c>
      <c r="E82" s="4">
        <v>7229</v>
      </c>
      <c r="F82" s="4">
        <v>38.46</v>
      </c>
      <c r="G82" s="4">
        <v>12.89</v>
      </c>
      <c r="H82" s="4">
        <v>4347</v>
      </c>
      <c r="I82" s="5">
        <v>4.45</v>
      </c>
    </row>
    <row r="83" spans="1:9" x14ac:dyDescent="0.2">
      <c r="A83" s="1" t="s">
        <v>58</v>
      </c>
      <c r="B83" s="1" t="s">
        <v>76</v>
      </c>
      <c r="C83" s="1" t="s">
        <v>132</v>
      </c>
      <c r="D83" s="1" t="s">
        <v>232</v>
      </c>
      <c r="E83" s="4">
        <v>2357</v>
      </c>
      <c r="F83" s="4">
        <v>37.770000000000003</v>
      </c>
      <c r="G83" s="4">
        <v>9.41</v>
      </c>
      <c r="H83" s="4">
        <v>4749</v>
      </c>
      <c r="I83" s="5">
        <v>0.72</v>
      </c>
    </row>
    <row r="84" spans="1:9" x14ac:dyDescent="0.2">
      <c r="A84" s="1" t="s">
        <v>30</v>
      </c>
      <c r="B84" s="1" t="s">
        <v>77</v>
      </c>
      <c r="C84" s="1" t="s">
        <v>112</v>
      </c>
      <c r="D84" s="1" t="s">
        <v>233</v>
      </c>
      <c r="E84" s="4">
        <v>4175</v>
      </c>
      <c r="F84" s="4">
        <v>67.53</v>
      </c>
      <c r="G84" s="4">
        <v>17.18</v>
      </c>
      <c r="H84" s="4">
        <v>2207</v>
      </c>
      <c r="I84" s="5">
        <v>3.38</v>
      </c>
    </row>
    <row r="85" spans="1:9" x14ac:dyDescent="0.2">
      <c r="A85" s="1" t="s">
        <v>61</v>
      </c>
      <c r="B85" s="1" t="s">
        <v>75</v>
      </c>
      <c r="C85" s="1" t="s">
        <v>112</v>
      </c>
      <c r="D85" s="1" t="s">
        <v>234</v>
      </c>
      <c r="E85" s="4">
        <v>9598</v>
      </c>
      <c r="F85" s="4">
        <v>61.5</v>
      </c>
      <c r="G85" s="4">
        <v>17.93</v>
      </c>
      <c r="H85" s="4">
        <v>2977.5</v>
      </c>
      <c r="I85" s="5">
        <v>3.06</v>
      </c>
    </row>
    <row r="86" spans="1:9" x14ac:dyDescent="0.2">
      <c r="A86" s="1" t="s">
        <v>23</v>
      </c>
      <c r="B86" s="1" t="s">
        <v>74</v>
      </c>
      <c r="C86" s="1" t="s">
        <v>112</v>
      </c>
      <c r="D86" s="1" t="s">
        <v>235</v>
      </c>
      <c r="E86" s="4">
        <v>3087</v>
      </c>
      <c r="F86" s="4">
        <v>66.319999999999993</v>
      </c>
      <c r="G86" s="4">
        <v>14.69</v>
      </c>
      <c r="H86" s="4">
        <v>1789</v>
      </c>
      <c r="I86" s="5">
        <v>3.05</v>
      </c>
    </row>
    <row r="87" spans="1:9" x14ac:dyDescent="0.2">
      <c r="A87" s="1" t="s">
        <v>56</v>
      </c>
      <c r="B87" s="1" t="s">
        <v>76</v>
      </c>
      <c r="C87" s="1" t="s">
        <v>112</v>
      </c>
      <c r="D87" s="1" t="s">
        <v>236</v>
      </c>
      <c r="E87" s="4">
        <v>2629</v>
      </c>
      <c r="F87" s="4">
        <v>66.16</v>
      </c>
      <c r="G87" s="4">
        <v>14.11</v>
      </c>
      <c r="H87" s="4">
        <v>1934</v>
      </c>
      <c r="I87" s="5">
        <v>1.28</v>
      </c>
    </row>
    <row r="88" spans="1:9" x14ac:dyDescent="0.2">
      <c r="A88" s="1" t="s">
        <v>46</v>
      </c>
      <c r="B88" s="1" t="s">
        <v>77</v>
      </c>
      <c r="C88" s="1" t="s">
        <v>113</v>
      </c>
      <c r="D88" s="1" t="s">
        <v>237</v>
      </c>
      <c r="E88" s="4">
        <v>8643</v>
      </c>
      <c r="F88" s="4">
        <v>27.55</v>
      </c>
      <c r="G88" s="4">
        <v>15.75</v>
      </c>
      <c r="H88" s="4">
        <v>4356</v>
      </c>
      <c r="I88" s="5">
        <v>2.68</v>
      </c>
    </row>
    <row r="89" spans="1:9" x14ac:dyDescent="0.2">
      <c r="A89" s="1" t="s">
        <v>27</v>
      </c>
      <c r="B89" s="1" t="s">
        <v>75</v>
      </c>
      <c r="C89" s="1" t="s">
        <v>113</v>
      </c>
      <c r="D89" s="1" t="s">
        <v>238</v>
      </c>
      <c r="E89" s="4">
        <v>9542</v>
      </c>
      <c r="F89" s="4">
        <v>59.38</v>
      </c>
      <c r="G89" s="4">
        <v>16.82</v>
      </c>
      <c r="H89" s="4">
        <v>3302</v>
      </c>
      <c r="I89" s="5">
        <v>5.68</v>
      </c>
    </row>
    <row r="90" spans="1:9" x14ac:dyDescent="0.2">
      <c r="A90" s="1" t="s">
        <v>10</v>
      </c>
      <c r="B90" s="1" t="s">
        <v>76</v>
      </c>
      <c r="C90" s="1" t="s">
        <v>113</v>
      </c>
      <c r="D90" s="1" t="s">
        <v>239</v>
      </c>
      <c r="E90" s="4">
        <v>9421</v>
      </c>
      <c r="F90" s="4">
        <v>27.22</v>
      </c>
      <c r="G90" s="4">
        <v>15.29</v>
      </c>
      <c r="H90" s="4">
        <v>4585</v>
      </c>
      <c r="I90" s="5">
        <v>3.53</v>
      </c>
    </row>
    <row r="91" spans="1:9" x14ac:dyDescent="0.2">
      <c r="A91" s="1" t="s">
        <v>11</v>
      </c>
      <c r="B91" s="1" t="s">
        <v>76</v>
      </c>
      <c r="C91" s="1" t="s">
        <v>114</v>
      </c>
      <c r="D91" s="1" t="s">
        <v>240</v>
      </c>
      <c r="E91" s="4">
        <v>1768</v>
      </c>
      <c r="F91" s="4">
        <v>46.05</v>
      </c>
      <c r="G91" s="4">
        <v>8.23</v>
      </c>
      <c r="H91" s="4">
        <v>2835.5</v>
      </c>
      <c r="I91" s="5">
        <v>4.79</v>
      </c>
    </row>
    <row r="92" spans="1:9" x14ac:dyDescent="0.2">
      <c r="A92" s="1" t="s">
        <v>42</v>
      </c>
      <c r="B92" s="1" t="s">
        <v>75</v>
      </c>
      <c r="C92" s="1" t="s">
        <v>114</v>
      </c>
      <c r="D92" s="1" t="s">
        <v>241</v>
      </c>
      <c r="E92" s="4">
        <v>6004</v>
      </c>
      <c r="F92" s="4">
        <v>38.36</v>
      </c>
      <c r="G92" s="4">
        <v>10.17</v>
      </c>
      <c r="H92" s="4">
        <v>2418</v>
      </c>
      <c r="I92" s="5">
        <v>8.52</v>
      </c>
    </row>
    <row r="93" spans="1:9" x14ac:dyDescent="0.2">
      <c r="A93" s="2" t="s">
        <v>48</v>
      </c>
      <c r="B93" s="2" t="s">
        <v>75</v>
      </c>
      <c r="C93" s="2" t="s">
        <v>115</v>
      </c>
      <c r="D93" s="2" t="s">
        <v>242</v>
      </c>
      <c r="E93" s="6">
        <v>4258</v>
      </c>
      <c r="F93" s="6">
        <v>55.99</v>
      </c>
      <c r="G93" s="6">
        <v>9.83</v>
      </c>
      <c r="H93" s="6">
        <v>2561.5</v>
      </c>
      <c r="I93" s="7">
        <v>9.2100000000000009</v>
      </c>
    </row>
    <row r="94" spans="1:9" x14ac:dyDescent="0.2">
      <c r="D94" s="13" t="s">
        <v>133</v>
      </c>
      <c r="E94" s="14">
        <f>MEDIAN(E2:E93)</f>
        <v>6634</v>
      </c>
      <c r="F94" s="15">
        <f>MEDIAN(F2:F93)</f>
        <v>44.88</v>
      </c>
      <c r="G94" s="15">
        <f>MEDIAN(G2:G93)</f>
        <v>12.425000000000001</v>
      </c>
      <c r="H94" s="15">
        <f>MEDIAN(H2:H93)</f>
        <v>2822</v>
      </c>
      <c r="I94" s="16">
        <f>MEDIAN(I2:I93)</f>
        <v>5.14</v>
      </c>
    </row>
    <row r="95" spans="1:9" x14ac:dyDescent="0.2">
      <c r="D95" s="13" t="s">
        <v>134</v>
      </c>
      <c r="E95" s="14">
        <f>AVERAGE(E2:E93)</f>
        <v>6635.065217391304</v>
      </c>
      <c r="F95" s="15">
        <f>AVERAGE(F2:F93)</f>
        <v>45.723260869565209</v>
      </c>
      <c r="G95" s="15">
        <f>AVERAGE(G2:G93)</f>
        <v>12.825326086956524</v>
      </c>
      <c r="H95" s="15">
        <f>AVERAGE(H2:H93)</f>
        <v>3087.282608695652</v>
      </c>
      <c r="I95" s="16">
        <f>AVERAGE(I2:I93)</f>
        <v>5.3546739130434764</v>
      </c>
    </row>
    <row r="96" spans="1:9" x14ac:dyDescent="0.2">
      <c r="D96" s="13" t="s">
        <v>146</v>
      </c>
      <c r="E96" s="14">
        <f>STDEV(E2:E93)</f>
        <v>2324.9385897802549</v>
      </c>
      <c r="F96" s="15">
        <f>STDEV(F2:F93)</f>
        <v>14.112543957139284</v>
      </c>
      <c r="G96" s="15">
        <f>STDEV(G2:G93)</f>
        <v>3.2003267178977146</v>
      </c>
      <c r="H96" s="15">
        <f>STDEV(H2:H93)</f>
        <v>1053.6457750376348</v>
      </c>
      <c r="I96" s="16">
        <f>STDEV(I2:I93)</f>
        <v>2.6557503238461084</v>
      </c>
    </row>
  </sheetData>
  <sortState xmlns:xlrd2="http://schemas.microsoft.com/office/spreadsheetml/2017/richdata2" ref="A2:I96">
    <sortCondition ref="A2:A96"/>
  </sortState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Zhang</dc:creator>
  <cp:lastModifiedBy>Kai Zhang</cp:lastModifiedBy>
  <dcterms:created xsi:type="dcterms:W3CDTF">2020-08-19T03:16:51Z</dcterms:created>
  <dcterms:modified xsi:type="dcterms:W3CDTF">2021-09-22T16:39:43Z</dcterms:modified>
</cp:coreProperties>
</file>